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3B2AD12-7150-4AB3-B06C-21B88615382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289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C10" i="10"/>
  <c r="I10" i="10"/>
  <c r="G10" i="10"/>
  <c r="A17" i="10" l="1"/>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<sst xmlns="http://schemas.openxmlformats.org/spreadsheetml/2006/main" count="1830" uniqueCount="855">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</sst>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217</v>
      </c>
      <c r="B10" s="185"/>
      <c r="C10" s="193" t="str">
        <f>VLOOKUP(A10,lista,2,0)</f>
        <v>G. ADMINISTRACIÓN JUDICIAL ELECTRÓNICA</v>
      </c>
      <c r="D10" s="193"/>
      <c r="E10" s="193"/>
      <c r="F10" s="193"/>
      <c r="G10" s="193" t="str">
        <f>VLOOKUP(A10,lista,3,0)</f>
        <v>Técnico/a 3</v>
      </c>
      <c r="H10" s="193"/>
      <c r="I10" s="200" t="str">
        <f>VLOOKUP(A10,lista,4,0)</f>
        <v>Analista Programador/a Frontend Vue.js desarrollo Aplicaciones Web</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RVPwKJu9lCGY6VqhNLMZpVY35llincnqnYX6pZmTg++6kvhY1QI6e9jgSzOZyaI4e/JJTK6cUHokC/nu1IzNGw==" saltValue="qB490Fv6L3ha9rsCacQeg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2025-10-30T08:19:56Z</cp:lastPrinted>
  <dcterms:created xsi:type="dcterms:W3CDTF">2022-04-04T08:15:52Z</dcterms:created>
  <dcterms:modified xsi:type="dcterms:W3CDTF">2025-10-30T08:28:02Z</dcterms:modified>
</cp:coreProperties>
</file>